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vrinak\OneDrive - ssenajizdarne\SŠE\Veřejné zakázky\ICT 2023\"/>
    </mc:Choice>
  </mc:AlternateContent>
  <bookViews>
    <workbookView xWindow="0" yWindow="0" windowWidth="14400" windowHeight="15600"/>
  </bookViews>
  <sheets>
    <sheet name="Požadované tech. specifikace" sheetId="1" r:id="rId1"/>
    <sheet name="Nabídková cena - položkový roz.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11" i="2"/>
  <c r="C12" i="2"/>
  <c r="C11" i="2"/>
  <c r="A12" i="2"/>
  <c r="A11" i="2"/>
  <c r="C10" i="2"/>
  <c r="A10" i="2"/>
  <c r="C9" i="2"/>
  <c r="A9" i="2"/>
  <c r="A8" i="2"/>
  <c r="C8" i="2"/>
  <c r="A7" i="2"/>
  <c r="C7" i="2"/>
  <c r="C6" i="2"/>
  <c r="A6" i="2"/>
  <c r="D13" i="2" l="1"/>
  <c r="E12" i="2"/>
  <c r="E9" i="2"/>
  <c r="E8" i="2"/>
  <c r="E7" i="2"/>
  <c r="E6" i="2"/>
  <c r="D14" i="2" l="1"/>
</calcChain>
</file>

<file path=xl/sharedStrings.xml><?xml version="1.0" encoding="utf-8"?>
<sst xmlns="http://schemas.openxmlformats.org/spreadsheetml/2006/main" count="136" uniqueCount="99">
  <si>
    <t>Příloha č. 1: Technické specifikace</t>
  </si>
  <si>
    <t xml:space="preserve">Nabízený produkt (výrobce, typ): </t>
  </si>
  <si>
    <t>Splněno
ANO/NE</t>
  </si>
  <si>
    <r>
      <t xml:space="preserve">Procesor: </t>
    </r>
    <r>
      <rPr>
        <sz val="11"/>
        <color theme="1"/>
        <rFont val="Arial"/>
        <family val="2"/>
        <charset val="238"/>
      </rPr>
      <t>Passmark CPU Mark min. 10,000;</t>
    </r>
  </si>
  <si>
    <r>
      <t>Operační paměť:</t>
    </r>
    <r>
      <rPr>
        <sz val="11"/>
        <color theme="1"/>
        <rFont val="Arial"/>
        <family val="2"/>
        <charset val="238"/>
      </rPr>
      <t xml:space="preserve"> min. 16 GB, min. DDR4;</t>
    </r>
  </si>
  <si>
    <r>
      <t>Porty:</t>
    </r>
    <r>
      <rPr>
        <sz val="11"/>
        <color theme="1"/>
        <rFont val="Arial"/>
        <family val="2"/>
        <charset val="238"/>
      </rPr>
      <t xml:space="preserve"> min. 3 ks USB (z toho min. 1 ks USB 3.x a min. 1 ks Type-C), HDMI, stereofonní vstup pro mikrofon, stereofonní výstup pro sluchátka;</t>
    </r>
  </si>
  <si>
    <r>
      <t>Výdrž akumulátoru:</t>
    </r>
    <r>
      <rPr>
        <sz val="11"/>
        <color theme="1"/>
        <rFont val="Arial"/>
        <family val="2"/>
        <charset val="238"/>
      </rPr>
      <t xml:space="preserve"> min. 7 hodin na jedno nabití;</t>
    </r>
  </si>
  <si>
    <r>
      <t>Příslušenství:</t>
    </r>
    <r>
      <rPr>
        <sz val="11"/>
        <color theme="1"/>
        <rFont val="Arial"/>
        <family val="2"/>
        <charset val="238"/>
      </rPr>
      <t xml:space="preserve"> USB myš;</t>
    </r>
  </si>
  <si>
    <r>
      <t>Systém:</t>
    </r>
    <r>
      <rPr>
        <sz val="11"/>
        <color theme="1"/>
        <rFont val="Arial"/>
        <family val="2"/>
        <charset val="238"/>
      </rPr>
      <t xml:space="preserve"> Podkladová licence Windows (škola je licencována M365 EDU A3);</t>
    </r>
  </si>
  <si>
    <r>
      <t xml:space="preserve">Záruka: </t>
    </r>
    <r>
      <rPr>
        <sz val="11"/>
        <color theme="1"/>
        <rFont val="Arial"/>
        <family val="2"/>
        <charset val="238"/>
      </rPr>
      <t>min. 36 měsíců.</t>
    </r>
  </si>
  <si>
    <r>
      <t xml:space="preserve">Záruka: </t>
    </r>
    <r>
      <rPr>
        <sz val="11"/>
        <color theme="1"/>
        <rFont val="Arial"/>
        <family val="2"/>
        <charset val="238"/>
      </rPr>
      <t>min. 24 měsíců.</t>
    </r>
  </si>
  <si>
    <t>Požadovaná konfigurace:</t>
  </si>
  <si>
    <t>Technické specifikace = minimální požadované parametry.</t>
  </si>
  <si>
    <t>Vyplňte žlutě podbarvená pole (v případě uvedení ANO, má se za to, že dané parametry jsou v nabídce zahrnuty a splněny). Uvedené parametry jsou závazné, nesplnění i jednoho parametru je důvodem pro vyřazení nabídky.</t>
  </si>
  <si>
    <t>Součástí dodávky/předání budou veškeré dokumenty, technické listy apod. dokladující splnění technických požadavků definovaných touto specifikací.</t>
  </si>
  <si>
    <r>
      <t>Pevný disk:</t>
    </r>
    <r>
      <rPr>
        <sz val="11"/>
        <color theme="1"/>
        <rFont val="Arial"/>
        <family val="2"/>
        <charset val="238"/>
      </rPr>
      <t xml:space="preserve"> min. 400 GB SSD, 6 Gb/s;</t>
    </r>
  </si>
  <si>
    <r>
      <t xml:space="preserve">Výbava: </t>
    </r>
    <r>
      <rPr>
        <sz val="11"/>
        <color theme="1"/>
        <rFont val="Arial"/>
        <family val="2"/>
        <charset val="238"/>
      </rPr>
      <t>webkamera s rozlišením min. 720 p</t>
    </r>
  </si>
  <si>
    <t>Příloha č. 1a - Položkový rozpočet</t>
  </si>
  <si>
    <t>Seznam položek, vyplňte žlutě podbarvená pole</t>
  </si>
  <si>
    <t>Název položky</t>
  </si>
  <si>
    <t>Nabídková cenaza ks bez DPH</t>
  </si>
  <si>
    <t>Počet ks</t>
  </si>
  <si>
    <t>Výše DPH                 v %</t>
  </si>
  <si>
    <t>Nabídková cena s DPH</t>
  </si>
  <si>
    <t>Celkem bez DPH</t>
  </si>
  <si>
    <t>Celkem s DPH</t>
  </si>
  <si>
    <t>Digitální učební pomůcky a IT technika pro školu.</t>
  </si>
  <si>
    <r>
      <t>Displej:</t>
    </r>
    <r>
      <rPr>
        <sz val="11"/>
        <color theme="1"/>
        <rFont val="Arial"/>
        <family val="2"/>
        <charset val="238"/>
      </rPr>
      <t xml:space="preserve"> 15,6’’ LED, matný/antireflexní, rozlišení min. 1920 × 1080; </t>
    </r>
  </si>
  <si>
    <r>
      <t xml:space="preserve">Procesor: </t>
    </r>
    <r>
      <rPr>
        <sz val="11"/>
        <color theme="1"/>
        <rFont val="Arial"/>
        <family val="2"/>
        <charset val="238"/>
      </rPr>
      <t>Passmark CPU Mark min. 3500;</t>
    </r>
  </si>
  <si>
    <r>
      <t>Operační paměť:</t>
    </r>
    <r>
      <rPr>
        <sz val="11"/>
        <color theme="1"/>
        <rFont val="Arial"/>
        <family val="2"/>
        <charset val="238"/>
      </rPr>
      <t xml:space="preserve"> min. 8 GB;</t>
    </r>
  </si>
  <si>
    <r>
      <t>Vnitřní paměť:</t>
    </r>
    <r>
      <rPr>
        <sz val="11"/>
        <color theme="1"/>
        <rFont val="Arial"/>
        <family val="2"/>
        <charset val="238"/>
      </rPr>
      <t xml:space="preserve"> min. 200 GB;</t>
    </r>
  </si>
  <si>
    <r>
      <t>Systém:</t>
    </r>
    <r>
      <rPr>
        <sz val="11"/>
        <color theme="1"/>
        <rFont val="Arial"/>
        <family val="2"/>
        <charset val="238"/>
      </rPr>
      <t xml:space="preserve"> Android verze min.12;</t>
    </r>
  </si>
  <si>
    <r>
      <t>Konektivita:</t>
    </r>
    <r>
      <rPr>
        <sz val="11"/>
        <color theme="1"/>
        <rFont val="Arial"/>
        <family val="2"/>
        <charset val="238"/>
      </rPr>
      <t xml:space="preserve"> WLAN min. 802.11ac, BT min 5.0, USB Type-C;</t>
    </r>
  </si>
  <si>
    <r>
      <t>Příslušenství:</t>
    </r>
    <r>
      <rPr>
        <sz val="11"/>
        <color theme="1"/>
        <rFont val="Arial"/>
        <family val="2"/>
        <charset val="238"/>
      </rPr>
      <t xml:space="preserve"> Stylus;</t>
    </r>
  </si>
  <si>
    <r>
      <t>Displej:</t>
    </r>
    <r>
      <rPr>
        <sz val="11"/>
        <color theme="1"/>
        <rFont val="Arial"/>
        <family val="2"/>
        <charset val="238"/>
      </rPr>
      <t xml:space="preserve"> 11’’ až 13’’ OLED, dotykový, matný/antireflexní, rozlišení min. 1920 × 1080; </t>
    </r>
  </si>
  <si>
    <r>
      <t>Výdrž akumulátoru:</t>
    </r>
    <r>
      <rPr>
        <sz val="11"/>
        <color theme="1"/>
        <rFont val="Arial"/>
        <family val="2"/>
        <charset val="238"/>
      </rPr>
      <t xml:space="preserve"> min. 8 hodin na jedno nabití;</t>
    </r>
  </si>
  <si>
    <r>
      <t xml:space="preserve">Výbava: </t>
    </r>
    <r>
      <rPr>
        <sz val="11"/>
        <color theme="1"/>
        <rFont val="Arial"/>
        <family val="2"/>
        <charset val="238"/>
      </rPr>
      <t>Přední a zadní kamera s rozlišením min. 8 MP, Akcelerometr (G-Sensor), Gyroskop, Čtečka paměťových karet, mikrofon, reproduktory;</t>
    </r>
  </si>
  <si>
    <r>
      <t>Komunikace:</t>
    </r>
    <r>
      <rPr>
        <sz val="11"/>
        <color theme="1"/>
        <rFont val="Arial"/>
        <family val="2"/>
        <charset val="238"/>
      </rPr>
      <t xml:space="preserve"> gigabit LAN, WLAN 802.11ax, BT min 5.0;</t>
    </r>
  </si>
  <si>
    <t xml:space="preserve">Název položky: </t>
  </si>
  <si>
    <t>Notebook</t>
  </si>
  <si>
    <t>Počet ks:</t>
  </si>
  <si>
    <t>Tablet</t>
  </si>
  <si>
    <r>
      <t xml:space="preserve">Zdroj: </t>
    </r>
    <r>
      <rPr>
        <sz val="11"/>
        <color theme="1"/>
        <rFont val="Arial"/>
        <family val="2"/>
        <charset val="238"/>
      </rPr>
      <t>účinnost odpovídající min. standardům Energy Star5</t>
    </r>
  </si>
  <si>
    <t>3D tiskárna I</t>
  </si>
  <si>
    <t>3D tiskárna II</t>
  </si>
  <si>
    <t>Set pro virtuální realitu</t>
  </si>
  <si>
    <t>3D skener pro virtuální realitu</t>
  </si>
  <si>
    <r>
      <t xml:space="preserve">Procesor: </t>
    </r>
    <r>
      <rPr>
        <sz val="11"/>
        <color theme="1"/>
        <rFont val="Arial"/>
        <family val="2"/>
        <charset val="238"/>
      </rPr>
      <t>Passmark, CPU Mark min. 27,000;</t>
    </r>
  </si>
  <si>
    <r>
      <t>Pevný disk:</t>
    </r>
    <r>
      <rPr>
        <sz val="11"/>
        <color theme="1"/>
        <rFont val="Arial"/>
        <family val="2"/>
        <charset val="238"/>
      </rPr>
      <t xml:space="preserve"> min. 800 GB SSD, M.2;</t>
    </r>
  </si>
  <si>
    <r>
      <t>Komunikace:</t>
    </r>
    <r>
      <rPr>
        <sz val="11"/>
        <color theme="1"/>
        <rFont val="Arial"/>
        <family val="2"/>
        <charset val="238"/>
      </rPr>
      <t xml:space="preserve"> LAN 2.5Gbps;</t>
    </r>
  </si>
  <si>
    <r>
      <t xml:space="preserve">Zdroj: </t>
    </r>
    <r>
      <rPr>
        <sz val="11"/>
        <color theme="1"/>
        <rFont val="Arial"/>
        <family val="2"/>
        <charset val="238"/>
      </rPr>
      <t>účinnost odpovídající min. standardům Energy Star5, min. 500 W</t>
    </r>
  </si>
  <si>
    <r>
      <t>Porty:</t>
    </r>
    <r>
      <rPr>
        <sz val="11"/>
        <color theme="1"/>
        <rFont val="Arial"/>
        <family val="2"/>
        <charset val="238"/>
      </rPr>
      <t xml:space="preserve"> min. 5 ks USB (z toho min. 1 ks USB 3.2 a min. 1 ks USB Type-C), HDMI, DisplayPort, stereofonní vstup pro mikrofon, stereofonní výstup pro sluchátka;</t>
    </r>
  </si>
  <si>
    <r>
      <t>Operační paměť:</t>
    </r>
    <r>
      <rPr>
        <sz val="11"/>
        <color theme="1"/>
        <rFont val="Arial"/>
        <family val="2"/>
        <charset val="238"/>
      </rPr>
      <t xml:space="preserve"> min. 16 GB, min. DDR4, rozšiřitelná na min. 32 GB;</t>
    </r>
  </si>
  <si>
    <r>
      <t xml:space="preserve">Grafická karta: </t>
    </r>
    <r>
      <rPr>
        <sz val="11"/>
        <color theme="1"/>
        <rFont val="Arial"/>
        <family val="2"/>
        <charset val="238"/>
      </rPr>
      <t>Videocard Benchmarks, G3D Mark min. 20,000;</t>
    </r>
  </si>
  <si>
    <r>
      <t>Výška vrstvy:</t>
    </r>
    <r>
      <rPr>
        <sz val="11"/>
        <color theme="1"/>
        <rFont val="Arial"/>
        <family val="2"/>
        <charset val="238"/>
      </rPr>
      <t xml:space="preserve"> nastavitelná v rozsahu min. 0,08 až 0,3 mm;</t>
    </r>
  </si>
  <si>
    <r>
      <t>Funkce:</t>
    </r>
    <r>
      <rPr>
        <sz val="11"/>
        <color theme="1"/>
        <rFont val="Arial"/>
        <family val="2"/>
        <charset val="238"/>
      </rPr>
      <t xml:space="preserve"> senzor filamentu, ochrana proti ztrátě napájení, vzdálené ovládání;</t>
    </r>
  </si>
  <si>
    <r>
      <t>Typ tiskové hlavy:</t>
    </r>
    <r>
      <rPr>
        <sz val="11"/>
        <color theme="1"/>
        <rFont val="Arial"/>
        <family val="2"/>
        <charset val="238"/>
      </rPr>
      <t xml:space="preserve"> extruder s přímým pohonem;</t>
    </r>
  </si>
  <si>
    <r>
      <t>Ohřev tiskové hlavy:</t>
    </r>
    <r>
      <rPr>
        <sz val="11"/>
        <color theme="1"/>
        <rFont val="Arial"/>
        <family val="2"/>
        <charset val="238"/>
      </rPr>
      <t xml:space="preserve"> nastavitelný minimálně v rozsahu 200 až 290°C</t>
    </r>
  </si>
  <si>
    <r>
      <t>Ohřev podložky:</t>
    </r>
    <r>
      <rPr>
        <sz val="11"/>
        <color theme="1"/>
        <rFont val="Arial"/>
        <family val="2"/>
        <charset val="238"/>
      </rPr>
      <t xml:space="preserve"> maximální teplota je minimálně 100°C</t>
    </r>
  </si>
  <si>
    <r>
      <t>Výbava:</t>
    </r>
    <r>
      <rPr>
        <sz val="11"/>
        <color theme="1"/>
        <rFont val="Arial"/>
        <family val="2"/>
        <charset val="238"/>
      </rPr>
      <t xml:space="preserve"> LCD obrazovka o velikosti min. 3", magnetická podložka s vyměnitelnými tiskovými pláty;</t>
    </r>
  </si>
  <si>
    <r>
      <t xml:space="preserve">Zdroj: </t>
    </r>
    <r>
      <rPr>
        <sz val="11"/>
        <color theme="1"/>
        <rFont val="Arial"/>
        <family val="2"/>
        <charset val="238"/>
      </rPr>
      <t>příkon max. 300 W</t>
    </r>
  </si>
  <si>
    <r>
      <t xml:space="preserve">Příslušenství: </t>
    </r>
    <r>
      <rPr>
        <sz val="11"/>
        <color theme="1"/>
        <rFont val="Arial"/>
        <family val="2"/>
        <charset val="238"/>
      </rPr>
      <t>mechanika pro automatickou výměnu filamentů pro tisk s až pěti filamenty naráz;</t>
    </r>
  </si>
  <si>
    <r>
      <t xml:space="preserve">Technologie tisku: </t>
    </r>
    <r>
      <rPr>
        <sz val="11"/>
        <color theme="1"/>
        <rFont val="Arial"/>
        <family val="2"/>
        <charset val="238"/>
      </rPr>
      <t>FFF (FDM);</t>
    </r>
  </si>
  <si>
    <r>
      <t xml:space="preserve">Technologie tisku: </t>
    </r>
    <r>
      <rPr>
        <sz val="11"/>
        <color theme="1"/>
        <rFont val="Arial"/>
        <family val="2"/>
        <charset val="238"/>
      </rPr>
      <t>SLA;</t>
    </r>
  </si>
  <si>
    <r>
      <t xml:space="preserve">Rozměry tisku: </t>
    </r>
    <r>
      <rPr>
        <sz val="11"/>
        <color theme="1"/>
        <rFont val="Arial"/>
        <family val="2"/>
        <charset val="238"/>
      </rPr>
      <t>maximální rozměry jsou minimálně 200 x 200 x 200 mm;</t>
    </r>
  </si>
  <si>
    <r>
      <t xml:space="preserve">Tiskový materiál: </t>
    </r>
    <r>
      <rPr>
        <sz val="11"/>
        <color theme="1"/>
        <rFont val="Arial"/>
        <family val="2"/>
        <charset val="238"/>
      </rPr>
      <t>filament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průměr 1,75 mm, podporované materály min. PLA, PETG, ABS, ASA, Flex, HIPS, PA, PVA, PC, PP, CPE, PVB, NGEN, kompozit;</t>
    </r>
  </si>
  <si>
    <r>
      <t xml:space="preserve">Tiskový materiál: </t>
    </r>
    <r>
      <rPr>
        <sz val="11"/>
        <color theme="1"/>
        <rFont val="Arial"/>
        <family val="2"/>
        <charset val="238"/>
      </rPr>
      <t>UV Resin (Pryskyřice)</t>
    </r>
  </si>
  <si>
    <r>
      <t>Výška vrstvy:</t>
    </r>
    <r>
      <rPr>
        <sz val="11"/>
        <color theme="1"/>
        <rFont val="Arial"/>
        <family val="2"/>
        <charset val="238"/>
      </rPr>
      <t xml:space="preserve"> nastavitelná v rozsahu min. 0,02 až 0,2 mm;</t>
    </r>
  </si>
  <si>
    <r>
      <t xml:space="preserve">Rozměry tisku: </t>
    </r>
    <r>
      <rPr>
        <sz val="11"/>
        <color theme="1"/>
        <rFont val="Arial"/>
        <family val="2"/>
        <charset val="238"/>
      </rPr>
      <t>maximální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rozměry jsou minimálně 120 x 120 x 180 mm;</t>
    </r>
  </si>
  <si>
    <r>
      <t>UV displej:</t>
    </r>
    <r>
      <rPr>
        <sz val="11"/>
        <color theme="1"/>
        <rFont val="Arial"/>
        <family val="2"/>
        <charset val="238"/>
      </rPr>
      <t xml:space="preserve"> rozlišení min. 4k;</t>
    </r>
  </si>
  <si>
    <r>
      <t xml:space="preserve">Příslušenství: </t>
    </r>
    <r>
      <rPr>
        <sz val="11"/>
        <color theme="1"/>
        <rFont val="Arial"/>
        <family val="2"/>
        <charset val="238"/>
      </rPr>
      <t>mycí a vytvrzovací stanice (vytvrzování se provádí pomocí UV světla, rozměry mycího koše odpovídají minimálně maximálním rozměrům tisku tiskárny);</t>
    </r>
  </si>
  <si>
    <r>
      <t>Rozlišení displeje:</t>
    </r>
    <r>
      <rPr>
        <sz val="11"/>
        <color theme="1"/>
        <rFont val="Arial"/>
        <family val="2"/>
        <charset val="238"/>
      </rPr>
      <t xml:space="preserve"> 4896 x 2448 (2448 x 2448 pro každé oko);</t>
    </r>
  </si>
  <si>
    <r>
      <t>Zorné pole:</t>
    </r>
    <r>
      <rPr>
        <sz val="11"/>
        <color theme="1"/>
        <rFont val="Arial"/>
        <family val="2"/>
        <charset val="238"/>
      </rPr>
      <t xml:space="preserve"> min. 120°;</t>
    </r>
  </si>
  <si>
    <r>
      <t>Senzory:</t>
    </r>
    <r>
      <rPr>
        <sz val="11"/>
        <color theme="1"/>
        <rFont val="Arial"/>
        <family val="2"/>
        <charset val="238"/>
      </rPr>
      <t xml:space="preserve"> min. SteamVR Tracking 2.0, G-senzor, gyroskop, senzor přiblížení, IPD senzor;</t>
    </r>
  </si>
  <si>
    <r>
      <t xml:space="preserve">Rozhraní: </t>
    </r>
    <r>
      <rPr>
        <sz val="11"/>
        <color theme="1"/>
        <rFont val="Arial"/>
        <family val="2"/>
        <charset val="238"/>
      </rPr>
      <t>DisplayPort (pro propojení s PC), Bluetooth a USB typ C (pro připojení periférií);</t>
    </r>
  </si>
  <si>
    <r>
      <t>Příslušenství:</t>
    </r>
    <r>
      <rPr>
        <sz val="11"/>
        <color theme="1"/>
        <rFont val="Arial"/>
        <family val="2"/>
        <charset val="238"/>
      </rPr>
      <t xml:space="preserve"> 2x pohybový ovladač, 2x externí snímače pohybu, Link box</t>
    </r>
  </si>
  <si>
    <r>
      <t>Displej:</t>
    </r>
    <r>
      <rPr>
        <sz val="11"/>
        <color theme="1"/>
        <rFont val="Arial"/>
        <family val="2"/>
        <charset val="238"/>
      </rPr>
      <t xml:space="preserve"> 2x AMOLED, obnovovací frekvence min. 100 Hz;</t>
    </r>
  </si>
  <si>
    <r>
      <t xml:space="preserve">Vlastnosti: </t>
    </r>
    <r>
      <rPr>
        <sz val="11"/>
        <color theme="1"/>
        <rFont val="Arial"/>
        <family val="2"/>
        <charset val="238"/>
      </rPr>
      <t>nastavitelné popruhy, plynulé nastavení vzdálenosti očí, vestavěná sluchátka s 3D prostorovým zvukem a zesilovačem, duální kamera se dvěma mikrofony;</t>
    </r>
  </si>
  <si>
    <r>
      <t>Poznámka:</t>
    </r>
    <r>
      <rPr>
        <sz val="11"/>
        <color theme="1"/>
        <rFont val="Arial"/>
        <family val="2"/>
        <charset val="238"/>
      </rPr>
      <t xml:space="preserve"> Dodané PC bude sloužit pro propojení se setem pro virtuální realitu a proto musí být kompatibilní!</t>
    </r>
  </si>
  <si>
    <r>
      <t>Velikost skenovaného objektu:</t>
    </r>
    <r>
      <rPr>
        <sz val="11"/>
        <color theme="1"/>
        <rFont val="Arial"/>
        <family val="2"/>
        <charset val="238"/>
      </rPr>
      <t xml:space="preserve"> min. od 30 do 200 mm;</t>
    </r>
  </si>
  <si>
    <r>
      <t>Typ skeneru:</t>
    </r>
    <r>
      <rPr>
        <sz val="11"/>
        <color theme="1"/>
        <rFont val="Arial"/>
        <family val="2"/>
        <charset val="238"/>
      </rPr>
      <t xml:space="preserve"> ruční a otočný;</t>
    </r>
  </si>
  <si>
    <r>
      <t xml:space="preserve">Technologie snímání: </t>
    </r>
    <r>
      <rPr>
        <sz val="11"/>
        <color theme="1"/>
        <rFont val="Arial"/>
        <family val="2"/>
        <charset val="238"/>
      </rPr>
      <t>duální infračervená kamera</t>
    </r>
  </si>
  <si>
    <r>
      <t>Přesnost:</t>
    </r>
    <r>
      <rPr>
        <sz val="11"/>
        <color theme="1"/>
        <rFont val="Arial"/>
        <family val="2"/>
        <charset val="238"/>
      </rPr>
      <t xml:space="preserve"> min. 0,1 mm (3D mračna min. 0,15 mm);</t>
    </r>
  </si>
  <si>
    <r>
      <t>Příslušenství:</t>
    </r>
    <r>
      <rPr>
        <sz val="11"/>
        <color theme="1"/>
        <rFont val="Arial"/>
        <family val="2"/>
        <charset val="238"/>
      </rPr>
      <t xml:space="preserve"> stativ pro otočné skenování, pouzdro pro přenášení, USB kabel pro napájení;</t>
    </r>
  </si>
  <si>
    <r>
      <t xml:space="preserve">Vlastnosti: </t>
    </r>
    <r>
      <rPr>
        <sz val="11"/>
        <color theme="1"/>
        <rFont val="Arial"/>
        <family val="2"/>
        <charset val="238"/>
      </rPr>
      <t>pracovní vzdálenost v rozsahu min. 150 a 350 mm, maximální rychlost skenování je minimálně 10 snímků/s, vestavěný gyroskop, umožňuje přímo generovat živé 3D modely pro 3D animaci, barevný 3D tisk a VR, napájení přes USB;</t>
    </r>
  </si>
  <si>
    <t>PC pro virtuální relitu s příslušenstvím</t>
  </si>
  <si>
    <r>
      <t>Příslušenství:</t>
    </r>
    <r>
      <rPr>
        <sz val="11"/>
        <color theme="1"/>
        <rFont val="Arial"/>
        <family val="2"/>
        <charset val="238"/>
      </rPr>
      <t xml:space="preserve"> USB myš, USB klávesnice, monitor (specifikace viz níže);</t>
    </r>
  </si>
  <si>
    <t>Monitor:</t>
  </si>
  <si>
    <r>
      <t>Typ obrazovky:</t>
    </r>
    <r>
      <rPr>
        <i/>
        <sz val="11"/>
        <color theme="1"/>
        <rFont val="Arial"/>
        <family val="2"/>
        <charset val="238"/>
      </rPr>
      <t xml:space="preserve"> IPS/VA;</t>
    </r>
  </si>
  <si>
    <r>
      <t>Úhlopříčka:</t>
    </r>
    <r>
      <rPr>
        <i/>
        <sz val="11"/>
        <color theme="1"/>
        <rFont val="Arial"/>
        <family val="2"/>
        <charset val="238"/>
      </rPr>
      <t xml:space="preserve"> min. 23,5";</t>
    </r>
  </si>
  <si>
    <r>
      <t xml:space="preserve">Rozlišení: </t>
    </r>
    <r>
      <rPr>
        <i/>
        <sz val="11"/>
        <color theme="1"/>
        <rFont val="Arial"/>
        <family val="2"/>
        <charset val="238"/>
      </rPr>
      <t>min. 1920 × 1080;</t>
    </r>
  </si>
  <si>
    <r>
      <t xml:space="preserve">Jas: </t>
    </r>
    <r>
      <rPr>
        <i/>
        <sz val="11"/>
        <color theme="1"/>
        <rFont val="Arial"/>
        <family val="2"/>
        <charset val="238"/>
      </rPr>
      <t>min. 250 cd/m</t>
    </r>
    <r>
      <rPr>
        <i/>
        <vertAlign val="super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>;</t>
    </r>
  </si>
  <si>
    <r>
      <t xml:space="preserve">Obnovovací frekvence: </t>
    </r>
    <r>
      <rPr>
        <i/>
        <sz val="11"/>
        <color theme="1"/>
        <rFont val="Arial"/>
        <family val="2"/>
        <charset val="238"/>
      </rPr>
      <t>min. 75 Hz;</t>
    </r>
  </si>
  <si>
    <r>
      <t xml:space="preserve">Kontrast statický/dynamický: </t>
    </r>
    <r>
      <rPr>
        <i/>
        <sz val="11"/>
        <color theme="1"/>
        <rFont val="Arial"/>
        <family val="2"/>
        <charset val="238"/>
      </rPr>
      <t>min. 2 000/1 000 0000 : 1;</t>
    </r>
  </si>
  <si>
    <r>
      <t xml:space="preserve">Odezva: </t>
    </r>
    <r>
      <rPr>
        <i/>
        <sz val="11"/>
        <color theme="1"/>
        <rFont val="Arial"/>
        <family val="2"/>
        <charset val="238"/>
      </rPr>
      <t>max. 5 ms (GTG);</t>
    </r>
  </si>
  <si>
    <r>
      <t>Pozorovací úhly (horizontálně/vertikálně):</t>
    </r>
    <r>
      <rPr>
        <i/>
        <sz val="11"/>
        <color theme="1"/>
        <rFont val="Arial"/>
        <family val="2"/>
        <charset val="238"/>
      </rPr>
      <t xml:space="preserve"> min. 170 °/170 °;</t>
    </r>
  </si>
  <si>
    <r>
      <t>Port:</t>
    </r>
    <r>
      <rPr>
        <i/>
        <sz val="11"/>
        <color theme="1"/>
        <rFont val="Arial"/>
        <family val="2"/>
        <charset val="238"/>
      </rPr>
      <t xml:space="preserve"> HDMI</t>
    </r>
    <r>
      <rPr>
        <b/>
        <i/>
        <sz val="11"/>
        <color theme="1"/>
        <rFont val="Arial"/>
        <family val="2"/>
        <charset val="238"/>
      </rPr>
      <t>;</t>
    </r>
  </si>
  <si>
    <r>
      <t xml:space="preserve">Příslušenství: </t>
    </r>
    <r>
      <rPr>
        <i/>
        <sz val="11"/>
        <color theme="1"/>
        <rFont val="Arial"/>
        <family val="2"/>
        <charset val="238"/>
      </rPr>
      <t>HDMI kabel délky min. 1,5 m;</t>
    </r>
  </si>
  <si>
    <r>
      <t xml:space="preserve">Záruka: </t>
    </r>
    <r>
      <rPr>
        <i/>
        <sz val="11"/>
        <color theme="1"/>
        <rFont val="Arial"/>
        <family val="2"/>
        <charset val="238"/>
      </rPr>
      <t>min. 24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</si>
</sst>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_-* #,##0.00\ _K_č_-;\-* #,##0.00\ _K_č_-;_-* &quot;-&quot;??\ _K_č_-;_-@_-"/>
  </numFmts>
  <fonts count="16" x14ac:knownFonts="1">
    <font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vertAlign val="superscript"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67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theme="0" tint="-0.1499679555650502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theme="0" tint="-0.14996795556505021"/>
      </bottom>
      <diagonal/>
    </border>
    <border>
      <left/>
      <right style="medium">
        <color rgb="FF000000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rgb="FF000000"/>
      </left>
      <right style="medium">
        <color rgb="FF000000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rgb="FF000000"/>
      </right>
      <top style="thin">
        <color theme="0" tint="-0.1499679555650502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theme="0" tint="-0.14996795556505021"/>
      </top>
      <bottom style="medium">
        <color rgb="FF000000"/>
      </bottom>
      <diagonal/>
    </border>
    <border>
      <left style="medium">
        <color rgb="FF000000"/>
      </left>
      <right/>
      <top style="thin">
        <color auto="1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theme="0" tint="-0.14996795556505021"/>
      </bottom>
      <diagonal/>
    </border>
    <border>
      <left style="medium">
        <color rgb="FF000000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rgb="FF000000"/>
      </left>
      <right/>
      <top style="thin">
        <color theme="0" tint="-0.14996795556505021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 style="thin">
        <color theme="0" tint="-0.14996795556505021"/>
      </top>
      <bottom/>
      <diagonal/>
    </border>
    <border>
      <left/>
      <right style="medium">
        <color rgb="FF000000"/>
      </right>
      <top style="thin">
        <color theme="0" tint="-0.14996795556505021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000000"/>
      </bottom>
      <diagonal/>
    </border>
    <border>
      <left/>
      <right/>
      <top style="thin">
        <color theme="0" tint="-0.14996795556505021"/>
      </top>
      <bottom/>
      <diagonal/>
    </border>
    <border>
      <left style="medium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auto="1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medium">
        <color rgb="FF000000"/>
      </right>
      <top/>
      <bottom style="thin">
        <color theme="0" tint="-0.14996795556505021"/>
      </bottom>
      <diagonal/>
    </border>
    <border>
      <left style="medium">
        <color rgb="FF000000"/>
      </left>
      <right style="medium">
        <color rgb="FF000000"/>
      </right>
      <top/>
      <bottom style="thin">
        <color theme="0" tint="-0.1499679555650502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theme="0" tint="-0.1499679555650502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dotted">
        <color rgb="FF000000"/>
      </top>
      <bottom style="thin">
        <color theme="0" tint="-0.14996795556505021"/>
      </bottom>
      <diagonal/>
    </border>
    <border>
      <left/>
      <right/>
      <top style="dotted">
        <color rgb="FF000000"/>
      </top>
      <bottom style="thin">
        <color theme="0" tint="-0.14996795556505021"/>
      </bottom>
      <diagonal/>
    </border>
    <border>
      <left/>
      <right style="medium">
        <color rgb="FF000000"/>
      </right>
      <top style="dotted">
        <color rgb="FF000000"/>
      </top>
      <bottom style="thin">
        <color theme="0" tint="-0.14996795556505021"/>
      </bottom>
      <diagonal/>
    </border>
  </borders>
  <cellStyleXfs count="2">
    <xf numFmtId="0" fontId="0" fillId="0" borderId="0"/>
    <xf numFmtId="167" fontId="12" fillId="0" borderId="0" applyFont="0" applyFill="0" applyBorder="0" applyAlignment="0" applyProtection="0"/>
  </cellStyleXfs>
  <cellXfs count="9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7" fillId="4" borderId="8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 wrapText="1"/>
    </xf>
    <xf numFmtId="0" fontId="0" fillId="6" borderId="26" xfId="0" applyFill="1" applyBorder="1" applyAlignment="1">
      <alignment horizontal="center" vertical="center" wrapText="1"/>
    </xf>
    <xf numFmtId="2" fontId="0" fillId="7" borderId="27" xfId="0" applyNumberFormat="1" applyFill="1" applyBorder="1" applyAlignment="1">
      <alignment horizontal="center" vertical="center" wrapText="1"/>
    </xf>
    <xf numFmtId="0" fontId="0" fillId="6" borderId="28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2" fontId="0" fillId="7" borderId="29" xfId="0" applyNumberFormat="1" applyFill="1" applyBorder="1" applyAlignment="1">
      <alignment horizontal="center" vertical="center" wrapText="1"/>
    </xf>
    <xf numFmtId="0" fontId="0" fillId="6" borderId="33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2" fontId="0" fillId="7" borderId="35" xfId="0" applyNumberForma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6" borderId="37" xfId="0" applyFill="1" applyBorder="1" applyAlignment="1">
      <alignment horizontal="center" vertical="center" wrapText="1"/>
    </xf>
    <xf numFmtId="0" fontId="0" fillId="6" borderId="38" xfId="0" applyFill="1" applyBorder="1" applyAlignment="1">
      <alignment horizontal="center" vertical="center" wrapText="1"/>
    </xf>
    <xf numFmtId="2" fontId="0" fillId="7" borderId="36" xfId="0" applyNumberForma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left" vertical="center"/>
    </xf>
    <xf numFmtId="0" fontId="1" fillId="5" borderId="31" xfId="0" applyFont="1" applyFill="1" applyBorder="1" applyAlignment="1">
      <alignment horizontal="left" vertical="center"/>
    </xf>
    <xf numFmtId="2" fontId="1" fillId="5" borderId="24" xfId="0" applyNumberFormat="1" applyFont="1" applyFill="1" applyBorder="1" applyAlignment="1">
      <alignment horizontal="center" vertical="center" wrapText="1"/>
    </xf>
    <xf numFmtId="2" fontId="1" fillId="5" borderId="3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3" fillId="2" borderId="40" xfId="0" applyFont="1" applyFill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center" wrapText="1"/>
    </xf>
    <xf numFmtId="0" fontId="2" fillId="3" borderId="45" xfId="0" applyFont="1" applyFill="1" applyBorder="1" applyAlignment="1" applyProtection="1">
      <alignment horizontal="left" vertical="center" wrapText="1"/>
      <protection locked="0"/>
    </xf>
    <xf numFmtId="0" fontId="2" fillId="2" borderId="46" xfId="0" applyFont="1" applyFill="1" applyBorder="1" applyAlignment="1">
      <alignment vertical="center" wrapText="1"/>
    </xf>
    <xf numFmtId="0" fontId="2" fillId="2" borderId="47" xfId="0" applyFont="1" applyFill="1" applyBorder="1" applyAlignment="1">
      <alignment vertical="center" wrapText="1"/>
    </xf>
    <xf numFmtId="0" fontId="2" fillId="3" borderId="39" xfId="0" applyFont="1" applyFill="1" applyBorder="1" applyAlignment="1" applyProtection="1">
      <alignment horizontal="left" vertical="center" wrapText="1"/>
      <protection locked="0"/>
    </xf>
    <xf numFmtId="0" fontId="2" fillId="2" borderId="48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4" borderId="39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2" borderId="49" xfId="0" applyFont="1" applyFill="1" applyBorder="1" applyAlignment="1">
      <alignment vertical="center" wrapText="1"/>
    </xf>
    <xf numFmtId="0" fontId="2" fillId="2" borderId="17" xfId="0" applyNumberFormat="1" applyFont="1" applyFill="1" applyBorder="1" applyAlignment="1">
      <alignment horizontal="left" vertical="center" wrapText="1"/>
    </xf>
    <xf numFmtId="0" fontId="2" fillId="2" borderId="4" xfId="0" applyNumberFormat="1" applyFont="1" applyFill="1" applyBorder="1" applyAlignment="1">
      <alignment horizontal="left" vertical="center" wrapText="1"/>
    </xf>
    <xf numFmtId="0" fontId="7" fillId="4" borderId="53" xfId="0" applyFont="1" applyFill="1" applyBorder="1" applyAlignment="1">
      <alignment vertical="top" wrapText="1"/>
    </xf>
    <xf numFmtId="0" fontId="5" fillId="0" borderId="50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0" fontId="5" fillId="0" borderId="52" xfId="0" applyFont="1" applyBorder="1" applyAlignment="1">
      <alignment horizontal="left" vertical="center" wrapText="1"/>
    </xf>
    <xf numFmtId="0" fontId="5" fillId="0" borderId="5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5" xfId="0" applyFont="1" applyBorder="1" applyAlignment="1">
      <alignment horizontal="left" vertical="center" wrapText="1"/>
    </xf>
    <xf numFmtId="0" fontId="7" fillId="4" borderId="56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9" fillId="0" borderId="21" xfId="0" applyFont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9" fillId="0" borderId="57" xfId="0" applyFont="1" applyBorder="1" applyAlignment="1">
      <alignment vertical="center"/>
    </xf>
    <xf numFmtId="0" fontId="0" fillId="2" borderId="58" xfId="0" applyFill="1" applyBorder="1" applyAlignment="1">
      <alignment vertical="center"/>
    </xf>
    <xf numFmtId="0" fontId="0" fillId="2" borderId="37" xfId="0" applyFill="1" applyBorder="1" applyAlignment="1">
      <alignment horizontal="center" vertical="center"/>
    </xf>
    <xf numFmtId="0" fontId="0" fillId="2" borderId="59" xfId="0" applyFill="1" applyBorder="1" applyAlignment="1">
      <alignment vertical="center"/>
    </xf>
    <xf numFmtId="0" fontId="0" fillId="2" borderId="33" xfId="0" applyFill="1" applyBorder="1" applyAlignment="1">
      <alignment horizontal="center" vertical="center"/>
    </xf>
    <xf numFmtId="0" fontId="0" fillId="2" borderId="60" xfId="0" applyFill="1" applyBorder="1" applyAlignment="1">
      <alignment vertical="center"/>
    </xf>
    <xf numFmtId="0" fontId="0" fillId="2" borderId="61" xfId="0" applyFill="1" applyBorder="1" applyAlignment="1">
      <alignment vertical="center"/>
    </xf>
    <xf numFmtId="0" fontId="5" fillId="0" borderId="15" xfId="0" applyFont="1" applyBorder="1" applyAlignment="1">
      <alignment horizontal="left" vertical="center" wrapText="1"/>
    </xf>
    <xf numFmtId="0" fontId="13" fillId="0" borderId="42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5" fillId="0" borderId="63" xfId="0" applyFont="1" applyBorder="1" applyAlignment="1">
      <alignment vertical="center" wrapText="1"/>
    </xf>
    <xf numFmtId="0" fontId="13" fillId="0" borderId="43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4" xfId="0" applyFont="1" applyBorder="1" applyAlignment="1">
      <alignment horizontal="left" vertical="center" wrapText="1"/>
    </xf>
    <xf numFmtId="0" fontId="13" fillId="0" borderId="65" xfId="0" applyFont="1" applyBorder="1" applyAlignment="1">
      <alignment horizontal="left" vertical="center" wrapText="1"/>
    </xf>
    <xf numFmtId="0" fontId="13" fillId="0" borderId="66" xfId="0" applyFont="1" applyBorder="1" applyAlignment="1">
      <alignment horizontal="left" vertical="center" wrapText="1"/>
    </xf>
    <xf numFmtId="0" fontId="1" fillId="5" borderId="62" xfId="0" applyFont="1" applyFill="1" applyBorder="1" applyAlignment="1">
      <alignment horizontal="left" vertical="center"/>
    </xf>
  </cellXfs>
  <cellStyles count="2">
    <cellStyle name="Čárka 2" xfId="1"/>
    <cellStyle name="Normální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tabSelected="1" zoomScale="130" zoomScaleNormal="130" workbookViewId="0">
      <selection activeCell="C8" sqref="C8:E8"/>
    </sheetView>
  </sheetViews>
  <sheetFormatPr defaultRowHeight="20.100000000000001" customHeight="1" x14ac:dyDescent="0.2"/>
  <cols>
    <col min="1" max="1" width="14.21875" customWidth="1"/>
    <col min="2" max="2" width="19" customWidth="1"/>
    <col min="3" max="3" width="9.109375" customWidth="1"/>
    <col min="4" max="4" width="64.109375" customWidth="1"/>
  </cols>
  <sheetData>
    <row r="1" spans="1:6" ht="29.25" customHeight="1" x14ac:dyDescent="0.2">
      <c r="A1" s="37" t="s">
        <v>0</v>
      </c>
      <c r="B1" s="37"/>
      <c r="C1" s="37"/>
      <c r="D1" s="37"/>
      <c r="E1" s="37"/>
    </row>
    <row r="2" spans="1:6" ht="23.25" customHeight="1" x14ac:dyDescent="0.2">
      <c r="A2" s="38" t="s">
        <v>26</v>
      </c>
      <c r="B2" s="38"/>
      <c r="C2" s="38"/>
      <c r="D2" s="38"/>
      <c r="E2" s="38"/>
    </row>
    <row r="3" spans="1:6" ht="20.100000000000001" customHeight="1" x14ac:dyDescent="0.2">
      <c r="A3" s="40" t="s">
        <v>12</v>
      </c>
      <c r="B3" s="40"/>
      <c r="C3" s="40"/>
      <c r="D3" s="40"/>
      <c r="E3" s="40"/>
      <c r="F3" s="6"/>
    </row>
    <row r="4" spans="1:6" ht="32.1" customHeight="1" x14ac:dyDescent="0.2">
      <c r="A4" s="40" t="s">
        <v>13</v>
      </c>
      <c r="B4" s="40"/>
      <c r="C4" s="40"/>
      <c r="D4" s="40"/>
      <c r="E4" s="40"/>
      <c r="F4" s="6"/>
    </row>
    <row r="5" spans="1:6" ht="20.100000000000001" customHeight="1" x14ac:dyDescent="0.2">
      <c r="A5" s="41" t="s">
        <v>14</v>
      </c>
      <c r="B5" s="41"/>
      <c r="C5" s="41"/>
      <c r="D5" s="41"/>
      <c r="E5" s="41"/>
      <c r="F5" s="6"/>
    </row>
    <row r="6" spans="1:6" ht="9" customHeight="1" thickBot="1" x14ac:dyDescent="0.25">
      <c r="A6" s="29"/>
      <c r="B6" s="29"/>
      <c r="C6" s="29"/>
      <c r="D6" s="29"/>
      <c r="E6" s="29"/>
      <c r="F6" s="6"/>
    </row>
    <row r="7" spans="1:6" ht="39.950000000000003" customHeight="1" x14ac:dyDescent="0.2">
      <c r="A7" s="55" t="s">
        <v>38</v>
      </c>
      <c r="B7" s="56" t="s">
        <v>39</v>
      </c>
      <c r="C7" s="58" t="s">
        <v>40</v>
      </c>
      <c r="D7" s="64">
        <v>2</v>
      </c>
      <c r="E7" s="65"/>
    </row>
    <row r="8" spans="1:6" ht="39.950000000000003" customHeight="1" x14ac:dyDescent="0.2">
      <c r="A8" s="54" t="s">
        <v>1</v>
      </c>
      <c r="B8" s="57"/>
      <c r="C8" s="62"/>
      <c r="D8" s="60"/>
      <c r="E8" s="61"/>
    </row>
    <row r="9" spans="1:6" ht="39.950000000000003" customHeight="1" thickBot="1" x14ac:dyDescent="0.25">
      <c r="A9" s="31" t="s">
        <v>11</v>
      </c>
      <c r="B9" s="49"/>
      <c r="C9" s="49"/>
      <c r="D9" s="32"/>
      <c r="E9" s="1" t="s">
        <v>2</v>
      </c>
    </row>
    <row r="10" spans="1:6" ht="20.100000000000001" customHeight="1" x14ac:dyDescent="0.2">
      <c r="A10" s="33" t="s">
        <v>3</v>
      </c>
      <c r="B10" s="50"/>
      <c r="C10" s="50"/>
      <c r="D10" s="34"/>
      <c r="E10" s="2"/>
    </row>
    <row r="11" spans="1:6" ht="20.100000000000001" customHeight="1" x14ac:dyDescent="0.2">
      <c r="A11" s="25" t="s">
        <v>4</v>
      </c>
      <c r="B11" s="51"/>
      <c r="C11" s="51"/>
      <c r="D11" s="26"/>
      <c r="E11" s="3"/>
    </row>
    <row r="12" spans="1:6" ht="20.100000000000001" customHeight="1" x14ac:dyDescent="0.2">
      <c r="A12" s="25" t="s">
        <v>15</v>
      </c>
      <c r="B12" s="51"/>
      <c r="C12" s="51"/>
      <c r="D12" s="26"/>
      <c r="E12" s="3"/>
    </row>
    <row r="13" spans="1:6" ht="20.100000000000001" customHeight="1" x14ac:dyDescent="0.2">
      <c r="A13" s="25" t="s">
        <v>27</v>
      </c>
      <c r="B13" s="51"/>
      <c r="C13" s="51"/>
      <c r="D13" s="26"/>
      <c r="E13" s="3"/>
    </row>
    <row r="14" spans="1:6" ht="20.100000000000001" customHeight="1" x14ac:dyDescent="0.2">
      <c r="A14" s="25" t="s">
        <v>5</v>
      </c>
      <c r="B14" s="51"/>
      <c r="C14" s="51"/>
      <c r="D14" s="26"/>
      <c r="E14" s="3"/>
    </row>
    <row r="15" spans="1:6" ht="20.100000000000001" customHeight="1" x14ac:dyDescent="0.2">
      <c r="A15" s="25" t="s">
        <v>37</v>
      </c>
      <c r="B15" s="51"/>
      <c r="C15" s="51"/>
      <c r="D15" s="26"/>
      <c r="E15" s="3"/>
    </row>
    <row r="16" spans="1:6" ht="20.100000000000001" customHeight="1" x14ac:dyDescent="0.2">
      <c r="A16" s="25" t="s">
        <v>6</v>
      </c>
      <c r="B16" s="51"/>
      <c r="C16" s="51"/>
      <c r="D16" s="26"/>
      <c r="E16" s="3"/>
    </row>
    <row r="17" spans="1:5" ht="20.100000000000001" customHeight="1" x14ac:dyDescent="0.2">
      <c r="A17" s="25" t="s">
        <v>42</v>
      </c>
      <c r="B17" s="51"/>
      <c r="C17" s="51"/>
      <c r="D17" s="26"/>
      <c r="E17" s="3"/>
    </row>
    <row r="18" spans="1:5" ht="20.100000000000001" customHeight="1" x14ac:dyDescent="0.2">
      <c r="A18" s="25" t="s">
        <v>16</v>
      </c>
      <c r="B18" s="51"/>
      <c r="C18" s="51"/>
      <c r="D18" s="26"/>
      <c r="E18" s="3"/>
    </row>
    <row r="19" spans="1:5" ht="20.100000000000001" customHeight="1" x14ac:dyDescent="0.2">
      <c r="A19" s="25" t="s">
        <v>7</v>
      </c>
      <c r="B19" s="51"/>
      <c r="C19" s="51"/>
      <c r="D19" s="26"/>
      <c r="E19" s="3"/>
    </row>
    <row r="20" spans="1:5" ht="20.100000000000001" customHeight="1" x14ac:dyDescent="0.2">
      <c r="A20" s="25" t="s">
        <v>8</v>
      </c>
      <c r="B20" s="51"/>
      <c r="C20" s="51"/>
      <c r="D20" s="26"/>
      <c r="E20" s="3"/>
    </row>
    <row r="21" spans="1:5" ht="20.100000000000001" customHeight="1" thickBot="1" x14ac:dyDescent="0.25">
      <c r="A21" s="27" t="s">
        <v>9</v>
      </c>
      <c r="B21" s="52"/>
      <c r="C21" s="52"/>
      <c r="D21" s="28"/>
      <c r="E21" s="4"/>
    </row>
    <row r="22" spans="1:5" ht="15" customHeight="1" thickBot="1" x14ac:dyDescent="0.25">
      <c r="A22" s="42"/>
      <c r="B22" s="42"/>
      <c r="C22" s="42"/>
      <c r="D22" s="42"/>
      <c r="E22" s="42"/>
    </row>
    <row r="23" spans="1:5" ht="39.950000000000003" customHeight="1" x14ac:dyDescent="0.2">
      <c r="A23" s="55" t="s">
        <v>38</v>
      </c>
      <c r="B23" s="63" t="s">
        <v>41</v>
      </c>
      <c r="C23" s="5" t="s">
        <v>40</v>
      </c>
      <c r="D23" s="59">
        <v>2</v>
      </c>
      <c r="E23" s="39"/>
    </row>
    <row r="24" spans="1:5" ht="39.950000000000003" customHeight="1" x14ac:dyDescent="0.2">
      <c r="A24" s="54" t="s">
        <v>1</v>
      </c>
      <c r="B24" s="57"/>
      <c r="C24" s="62"/>
      <c r="D24" s="60"/>
      <c r="E24" s="61"/>
    </row>
    <row r="25" spans="1:5" ht="39.950000000000003" customHeight="1" thickBot="1" x14ac:dyDescent="0.25">
      <c r="A25" s="31" t="s">
        <v>11</v>
      </c>
      <c r="B25" s="49"/>
      <c r="C25" s="49"/>
      <c r="D25" s="32"/>
      <c r="E25" s="1" t="s">
        <v>2</v>
      </c>
    </row>
    <row r="26" spans="1:5" ht="20.100000000000001" customHeight="1" x14ac:dyDescent="0.2">
      <c r="A26" s="33" t="s">
        <v>28</v>
      </c>
      <c r="B26" s="50"/>
      <c r="C26" s="50"/>
      <c r="D26" s="34"/>
      <c r="E26" s="2"/>
    </row>
    <row r="27" spans="1:5" ht="20.100000000000001" customHeight="1" x14ac:dyDescent="0.2">
      <c r="A27" s="25" t="s">
        <v>29</v>
      </c>
      <c r="B27" s="51"/>
      <c r="C27" s="51"/>
      <c r="D27" s="26"/>
      <c r="E27" s="3"/>
    </row>
    <row r="28" spans="1:5" ht="20.100000000000001" customHeight="1" x14ac:dyDescent="0.2">
      <c r="A28" s="25" t="s">
        <v>30</v>
      </c>
      <c r="B28" s="51"/>
      <c r="C28" s="51"/>
      <c r="D28" s="26"/>
      <c r="E28" s="3"/>
    </row>
    <row r="29" spans="1:5" ht="20.100000000000001" customHeight="1" x14ac:dyDescent="0.2">
      <c r="A29" s="25" t="s">
        <v>34</v>
      </c>
      <c r="B29" s="51"/>
      <c r="C29" s="51"/>
      <c r="D29" s="26"/>
      <c r="E29" s="3"/>
    </row>
    <row r="30" spans="1:5" ht="20.100000000000001" customHeight="1" x14ac:dyDescent="0.2">
      <c r="A30" s="25" t="s">
        <v>32</v>
      </c>
      <c r="B30" s="51"/>
      <c r="C30" s="51"/>
      <c r="D30" s="26"/>
      <c r="E30" s="3"/>
    </row>
    <row r="31" spans="1:5" ht="20.100000000000001" customHeight="1" x14ac:dyDescent="0.2">
      <c r="A31" s="25" t="s">
        <v>35</v>
      </c>
      <c r="B31" s="51"/>
      <c r="C31" s="51"/>
      <c r="D31" s="26"/>
      <c r="E31" s="3"/>
    </row>
    <row r="32" spans="1:5" ht="20.100000000000001" customHeight="1" x14ac:dyDescent="0.2">
      <c r="A32" s="25" t="s">
        <v>36</v>
      </c>
      <c r="B32" s="51"/>
      <c r="C32" s="51"/>
      <c r="D32" s="26"/>
      <c r="E32" s="3"/>
    </row>
    <row r="33" spans="1:5" ht="20.100000000000001" customHeight="1" x14ac:dyDescent="0.2">
      <c r="A33" s="25" t="s">
        <v>33</v>
      </c>
      <c r="B33" s="51"/>
      <c r="C33" s="51"/>
      <c r="D33" s="26"/>
      <c r="E33" s="3"/>
    </row>
    <row r="34" spans="1:5" ht="20.100000000000001" customHeight="1" x14ac:dyDescent="0.2">
      <c r="A34" s="25" t="s">
        <v>31</v>
      </c>
      <c r="B34" s="51"/>
      <c r="C34" s="51"/>
      <c r="D34" s="26"/>
      <c r="E34" s="3"/>
    </row>
    <row r="35" spans="1:5" ht="20.100000000000001" customHeight="1" thickBot="1" x14ac:dyDescent="0.25">
      <c r="A35" s="27" t="s">
        <v>10</v>
      </c>
      <c r="B35" s="52"/>
      <c r="C35" s="52"/>
      <c r="D35" s="28"/>
      <c r="E35" s="4"/>
    </row>
    <row r="36" spans="1:5" ht="15" customHeight="1" thickBot="1" x14ac:dyDescent="0.25">
      <c r="A36" s="30"/>
      <c r="B36" s="30"/>
      <c r="C36" s="30"/>
      <c r="D36" s="30"/>
      <c r="E36" s="30"/>
    </row>
    <row r="37" spans="1:5" ht="39.950000000000003" customHeight="1" x14ac:dyDescent="0.2">
      <c r="A37" s="55" t="s">
        <v>38</v>
      </c>
      <c r="B37" s="63" t="s">
        <v>43</v>
      </c>
      <c r="C37" s="5" t="s">
        <v>40</v>
      </c>
      <c r="D37" s="59">
        <v>7</v>
      </c>
      <c r="E37" s="39"/>
    </row>
    <row r="38" spans="1:5" ht="39.950000000000003" customHeight="1" x14ac:dyDescent="0.2">
      <c r="A38" s="54" t="s">
        <v>1</v>
      </c>
      <c r="B38" s="57"/>
      <c r="C38" s="62"/>
      <c r="D38" s="60"/>
      <c r="E38" s="61"/>
    </row>
    <row r="39" spans="1:5" ht="39.950000000000003" customHeight="1" thickBot="1" x14ac:dyDescent="0.25">
      <c r="A39" s="31" t="s">
        <v>11</v>
      </c>
      <c r="B39" s="49"/>
      <c r="C39" s="49"/>
      <c r="D39" s="32"/>
      <c r="E39" s="1" t="s">
        <v>2</v>
      </c>
    </row>
    <row r="40" spans="1:5" ht="20.100000000000001" customHeight="1" x14ac:dyDescent="0.2">
      <c r="A40" s="70" t="s">
        <v>62</v>
      </c>
      <c r="B40" s="71"/>
      <c r="C40" s="71"/>
      <c r="D40" s="72"/>
      <c r="E40" s="2"/>
    </row>
    <row r="41" spans="1:5" ht="20.100000000000001" customHeight="1" x14ac:dyDescent="0.2">
      <c r="A41" s="67" t="s">
        <v>64</v>
      </c>
      <c r="B41" s="68"/>
      <c r="C41" s="68"/>
      <c r="D41" s="69"/>
      <c r="E41" s="66"/>
    </row>
    <row r="42" spans="1:5" ht="39.950000000000003" customHeight="1" x14ac:dyDescent="0.2">
      <c r="A42" s="25" t="s">
        <v>65</v>
      </c>
      <c r="B42" s="51"/>
      <c r="C42" s="51"/>
      <c r="D42" s="26"/>
      <c r="E42" s="3"/>
    </row>
    <row r="43" spans="1:5" ht="20.100000000000001" customHeight="1" x14ac:dyDescent="0.2">
      <c r="A43" s="25" t="s">
        <v>54</v>
      </c>
      <c r="B43" s="51"/>
      <c r="C43" s="51"/>
      <c r="D43" s="26"/>
      <c r="E43" s="3"/>
    </row>
    <row r="44" spans="1:5" ht="20.100000000000001" customHeight="1" x14ac:dyDescent="0.2">
      <c r="A44" s="25" t="s">
        <v>56</v>
      </c>
      <c r="B44" s="51"/>
      <c r="C44" s="51"/>
      <c r="D44" s="26"/>
      <c r="E44" s="3"/>
    </row>
    <row r="45" spans="1:5" ht="20.100000000000001" customHeight="1" x14ac:dyDescent="0.2">
      <c r="A45" s="25" t="s">
        <v>57</v>
      </c>
      <c r="B45" s="51"/>
      <c r="C45" s="51"/>
      <c r="D45" s="26"/>
      <c r="E45" s="3"/>
    </row>
    <row r="46" spans="1:5" ht="20.100000000000001" customHeight="1" x14ac:dyDescent="0.2">
      <c r="A46" s="25" t="s">
        <v>58</v>
      </c>
      <c r="B46" s="51"/>
      <c r="C46" s="51"/>
      <c r="D46" s="26"/>
      <c r="E46" s="3"/>
    </row>
    <row r="47" spans="1:5" ht="20.100000000000001" customHeight="1" x14ac:dyDescent="0.2">
      <c r="A47" s="25" t="s">
        <v>59</v>
      </c>
      <c r="B47" s="51"/>
      <c r="C47" s="51"/>
      <c r="D47" s="26"/>
      <c r="E47" s="3"/>
    </row>
    <row r="48" spans="1:5" ht="20.100000000000001" customHeight="1" x14ac:dyDescent="0.2">
      <c r="A48" s="25" t="s">
        <v>60</v>
      </c>
      <c r="B48" s="51"/>
      <c r="C48" s="51"/>
      <c r="D48" s="26"/>
      <c r="E48" s="3"/>
    </row>
    <row r="49" spans="1:5" ht="20.100000000000001" customHeight="1" x14ac:dyDescent="0.2">
      <c r="A49" s="25" t="s">
        <v>61</v>
      </c>
      <c r="B49" s="51"/>
      <c r="C49" s="51"/>
      <c r="D49" s="26"/>
      <c r="E49" s="3"/>
    </row>
    <row r="50" spans="1:5" ht="20.100000000000001" customHeight="1" x14ac:dyDescent="0.2">
      <c r="A50" s="25" t="s">
        <v>55</v>
      </c>
      <c r="B50" s="51"/>
      <c r="C50" s="51"/>
      <c r="D50" s="26"/>
      <c r="E50" s="3"/>
    </row>
    <row r="51" spans="1:5" ht="20.100000000000001" customHeight="1" thickBot="1" x14ac:dyDescent="0.25">
      <c r="A51" s="27" t="s">
        <v>10</v>
      </c>
      <c r="B51" s="52"/>
      <c r="C51" s="52"/>
      <c r="D51" s="28"/>
      <c r="E51" s="4"/>
    </row>
    <row r="52" spans="1:5" ht="15" customHeight="1" thickBot="1" x14ac:dyDescent="0.25">
      <c r="A52" s="30"/>
      <c r="B52" s="30"/>
      <c r="C52" s="30"/>
      <c r="D52" s="30"/>
      <c r="E52" s="30"/>
    </row>
    <row r="53" spans="1:5" ht="39.950000000000003" customHeight="1" x14ac:dyDescent="0.2">
      <c r="A53" s="55" t="s">
        <v>38</v>
      </c>
      <c r="B53" s="63" t="s">
        <v>44</v>
      </c>
      <c r="C53" s="5" t="s">
        <v>40</v>
      </c>
      <c r="D53" s="59">
        <v>5</v>
      </c>
      <c r="E53" s="39"/>
    </row>
    <row r="54" spans="1:5" ht="39.950000000000003" customHeight="1" x14ac:dyDescent="0.2">
      <c r="A54" s="54" t="s">
        <v>1</v>
      </c>
      <c r="B54" s="57"/>
      <c r="C54" s="62"/>
      <c r="D54" s="60"/>
      <c r="E54" s="61"/>
    </row>
    <row r="55" spans="1:5" ht="39.950000000000003" customHeight="1" thickBot="1" x14ac:dyDescent="0.25">
      <c r="A55" s="31" t="s">
        <v>11</v>
      </c>
      <c r="B55" s="49"/>
      <c r="C55" s="49"/>
      <c r="D55" s="32"/>
      <c r="E55" s="1" t="s">
        <v>2</v>
      </c>
    </row>
    <row r="56" spans="1:5" ht="20.100000000000001" customHeight="1" x14ac:dyDescent="0.2">
      <c r="A56" s="70" t="s">
        <v>63</v>
      </c>
      <c r="B56" s="71"/>
      <c r="C56" s="71"/>
      <c r="D56" s="72"/>
      <c r="E56" s="2"/>
    </row>
    <row r="57" spans="1:5" ht="20.100000000000001" customHeight="1" x14ac:dyDescent="0.2">
      <c r="A57" s="67" t="s">
        <v>68</v>
      </c>
      <c r="B57" s="68"/>
      <c r="C57" s="68"/>
      <c r="D57" s="69"/>
      <c r="E57" s="66"/>
    </row>
    <row r="58" spans="1:5" ht="20.100000000000001" customHeight="1" x14ac:dyDescent="0.2">
      <c r="A58" s="25" t="s">
        <v>66</v>
      </c>
      <c r="B58" s="51"/>
      <c r="C58" s="51"/>
      <c r="D58" s="26"/>
      <c r="E58" s="66"/>
    </row>
    <row r="59" spans="1:5" ht="20.100000000000001" customHeight="1" x14ac:dyDescent="0.2">
      <c r="A59" s="25" t="s">
        <v>67</v>
      </c>
      <c r="B59" s="51"/>
      <c r="C59" s="51"/>
      <c r="D59" s="26"/>
      <c r="E59" s="3"/>
    </row>
    <row r="60" spans="1:5" ht="20.100000000000001" customHeight="1" x14ac:dyDescent="0.2">
      <c r="A60" s="25" t="s">
        <v>69</v>
      </c>
      <c r="B60" s="51"/>
      <c r="C60" s="51"/>
      <c r="D60" s="26"/>
      <c r="E60" s="3"/>
    </row>
    <row r="61" spans="1:5" ht="20.100000000000001" customHeight="1" x14ac:dyDescent="0.2">
      <c r="A61" s="25" t="s">
        <v>60</v>
      </c>
      <c r="B61" s="51"/>
      <c r="C61" s="51"/>
      <c r="D61" s="26"/>
      <c r="E61" s="3"/>
    </row>
    <row r="62" spans="1:5" ht="39.950000000000003" customHeight="1" x14ac:dyDescent="0.2">
      <c r="A62" s="25" t="s">
        <v>70</v>
      </c>
      <c r="B62" s="51"/>
      <c r="C62" s="51"/>
      <c r="D62" s="26"/>
      <c r="E62" s="3"/>
    </row>
    <row r="63" spans="1:5" ht="20.100000000000001" customHeight="1" thickBot="1" x14ac:dyDescent="0.25">
      <c r="A63" s="27" t="s">
        <v>10</v>
      </c>
      <c r="B63" s="52"/>
      <c r="C63" s="52"/>
      <c r="D63" s="28"/>
      <c r="E63" s="4"/>
    </row>
    <row r="64" spans="1:5" ht="15" customHeight="1" thickBot="1" x14ac:dyDescent="0.25">
      <c r="A64" s="30"/>
      <c r="B64" s="30"/>
      <c r="C64" s="30"/>
      <c r="D64" s="30"/>
      <c r="E64" s="30"/>
    </row>
    <row r="65" spans="1:5" ht="39.950000000000003" customHeight="1" x14ac:dyDescent="0.2">
      <c r="A65" s="55" t="s">
        <v>38</v>
      </c>
      <c r="B65" s="63" t="s">
        <v>45</v>
      </c>
      <c r="C65" s="5" t="s">
        <v>40</v>
      </c>
      <c r="D65" s="59">
        <v>2</v>
      </c>
      <c r="E65" s="39"/>
    </row>
    <row r="66" spans="1:5" ht="39.950000000000003" customHeight="1" x14ac:dyDescent="0.2">
      <c r="A66" s="54" t="s">
        <v>1</v>
      </c>
      <c r="B66" s="57"/>
      <c r="C66" s="62"/>
      <c r="D66" s="60"/>
      <c r="E66" s="61"/>
    </row>
    <row r="67" spans="1:5" ht="39.950000000000003" customHeight="1" thickBot="1" x14ac:dyDescent="0.25">
      <c r="A67" s="31" t="s">
        <v>11</v>
      </c>
      <c r="B67" s="49"/>
      <c r="C67" s="49"/>
      <c r="D67" s="32"/>
      <c r="E67" s="1" t="s">
        <v>2</v>
      </c>
    </row>
    <row r="68" spans="1:5" ht="20.100000000000001" customHeight="1" x14ac:dyDescent="0.2">
      <c r="A68" s="70" t="s">
        <v>76</v>
      </c>
      <c r="B68" s="71"/>
      <c r="C68" s="71"/>
      <c r="D68" s="72"/>
      <c r="E68" s="2"/>
    </row>
    <row r="69" spans="1:5" ht="20.100000000000001" customHeight="1" x14ac:dyDescent="0.2">
      <c r="A69" s="25" t="s">
        <v>71</v>
      </c>
      <c r="B69" s="51"/>
      <c r="C69" s="51"/>
      <c r="D69" s="26"/>
      <c r="E69" s="3"/>
    </row>
    <row r="70" spans="1:5" ht="20.100000000000001" customHeight="1" x14ac:dyDescent="0.2">
      <c r="A70" s="25" t="s">
        <v>72</v>
      </c>
      <c r="B70" s="51"/>
      <c r="C70" s="51"/>
      <c r="D70" s="26"/>
      <c r="E70" s="3"/>
    </row>
    <row r="71" spans="1:5" ht="39.950000000000003" customHeight="1" x14ac:dyDescent="0.2">
      <c r="A71" s="25" t="s">
        <v>77</v>
      </c>
      <c r="B71" s="51"/>
      <c r="C71" s="51"/>
      <c r="D71" s="26"/>
      <c r="E71" s="3"/>
    </row>
    <row r="72" spans="1:5" ht="20.100000000000001" customHeight="1" x14ac:dyDescent="0.2">
      <c r="A72" s="25" t="s">
        <v>73</v>
      </c>
      <c r="B72" s="51"/>
      <c r="C72" s="51"/>
      <c r="D72" s="26"/>
      <c r="E72" s="3"/>
    </row>
    <row r="73" spans="1:5" ht="20.100000000000001" customHeight="1" x14ac:dyDescent="0.2">
      <c r="A73" s="25" t="s">
        <v>74</v>
      </c>
      <c r="B73" s="51"/>
      <c r="C73" s="51"/>
      <c r="D73" s="26"/>
      <c r="E73" s="3"/>
    </row>
    <row r="74" spans="1:5" ht="20.100000000000001" customHeight="1" x14ac:dyDescent="0.2">
      <c r="A74" s="25" t="s">
        <v>75</v>
      </c>
      <c r="B74" s="51"/>
      <c r="C74" s="51"/>
      <c r="D74" s="26"/>
      <c r="E74" s="3"/>
    </row>
    <row r="75" spans="1:5" ht="20.100000000000001" customHeight="1" thickBot="1" x14ac:dyDescent="0.25">
      <c r="A75" s="27" t="s">
        <v>10</v>
      </c>
      <c r="B75" s="52"/>
      <c r="C75" s="52"/>
      <c r="D75" s="28"/>
      <c r="E75" s="4"/>
    </row>
    <row r="76" spans="1:5" ht="15" customHeight="1" thickBot="1" x14ac:dyDescent="0.25">
      <c r="A76" s="30"/>
      <c r="B76" s="30"/>
      <c r="C76" s="30"/>
      <c r="D76" s="30"/>
      <c r="E76" s="30"/>
    </row>
    <row r="77" spans="1:5" ht="39.950000000000003" customHeight="1" x14ac:dyDescent="0.2">
      <c r="A77" s="55" t="s">
        <v>38</v>
      </c>
      <c r="B77" s="63" t="s">
        <v>46</v>
      </c>
      <c r="C77" s="5" t="s">
        <v>40</v>
      </c>
      <c r="D77" s="59">
        <v>1</v>
      </c>
      <c r="E77" s="39"/>
    </row>
    <row r="78" spans="1:5" ht="39.950000000000003" customHeight="1" x14ac:dyDescent="0.2">
      <c r="A78" s="54" t="s">
        <v>1</v>
      </c>
      <c r="B78" s="57"/>
      <c r="C78" s="62"/>
      <c r="D78" s="60"/>
      <c r="E78" s="61"/>
    </row>
    <row r="79" spans="1:5" ht="39.950000000000003" customHeight="1" thickBot="1" x14ac:dyDescent="0.25">
      <c r="A79" s="31" t="s">
        <v>11</v>
      </c>
      <c r="B79" s="49"/>
      <c r="C79" s="49"/>
      <c r="D79" s="32"/>
      <c r="E79" s="1" t="s">
        <v>2</v>
      </c>
    </row>
    <row r="80" spans="1:5" ht="20.100000000000001" customHeight="1" x14ac:dyDescent="0.2">
      <c r="A80" s="33" t="s">
        <v>80</v>
      </c>
      <c r="B80" s="50"/>
      <c r="C80" s="50"/>
      <c r="D80" s="34"/>
      <c r="E80" s="3"/>
    </row>
    <row r="81" spans="1:5" ht="20.100000000000001" customHeight="1" x14ac:dyDescent="0.2">
      <c r="A81" s="25" t="s">
        <v>81</v>
      </c>
      <c r="B81" s="51"/>
      <c r="C81" s="51"/>
      <c r="D81" s="26"/>
      <c r="E81" s="3"/>
    </row>
    <row r="82" spans="1:5" ht="20.100000000000001" customHeight="1" x14ac:dyDescent="0.2">
      <c r="A82" s="25" t="s">
        <v>79</v>
      </c>
      <c r="B82" s="51"/>
      <c r="C82" s="51"/>
      <c r="D82" s="26"/>
      <c r="E82" s="3"/>
    </row>
    <row r="83" spans="1:5" ht="20.100000000000001" customHeight="1" x14ac:dyDescent="0.2">
      <c r="A83" s="25" t="s">
        <v>82</v>
      </c>
      <c r="B83" s="51"/>
      <c r="C83" s="51"/>
      <c r="D83" s="26"/>
      <c r="E83" s="3"/>
    </row>
    <row r="84" spans="1:5" ht="39.950000000000003" customHeight="1" x14ac:dyDescent="0.2">
      <c r="A84" s="25" t="s">
        <v>84</v>
      </c>
      <c r="B84" s="51"/>
      <c r="C84" s="51"/>
      <c r="D84" s="26"/>
      <c r="E84" s="3"/>
    </row>
    <row r="85" spans="1:5" ht="20.100000000000001" customHeight="1" x14ac:dyDescent="0.2">
      <c r="A85" s="25" t="s">
        <v>83</v>
      </c>
      <c r="B85" s="51"/>
      <c r="C85" s="51"/>
      <c r="D85" s="26"/>
      <c r="E85" s="3"/>
    </row>
    <row r="86" spans="1:5" ht="20.100000000000001" customHeight="1" thickBot="1" x14ac:dyDescent="0.25">
      <c r="A86" s="27" t="s">
        <v>10</v>
      </c>
      <c r="B86" s="52"/>
      <c r="C86" s="52"/>
      <c r="D86" s="28"/>
      <c r="E86" s="4"/>
    </row>
    <row r="87" spans="1:5" ht="15" customHeight="1" thickBot="1" x14ac:dyDescent="0.25">
      <c r="A87" s="30"/>
      <c r="B87" s="30"/>
      <c r="C87" s="30"/>
      <c r="D87" s="30"/>
      <c r="E87" s="30"/>
    </row>
    <row r="88" spans="1:5" ht="39.950000000000003" customHeight="1" x14ac:dyDescent="0.2">
      <c r="A88" s="55" t="s">
        <v>38</v>
      </c>
      <c r="B88" s="63" t="s">
        <v>85</v>
      </c>
      <c r="C88" s="5" t="s">
        <v>40</v>
      </c>
      <c r="D88" s="59">
        <v>2</v>
      </c>
      <c r="E88" s="39"/>
    </row>
    <row r="89" spans="1:5" ht="39.950000000000003" customHeight="1" x14ac:dyDescent="0.2">
      <c r="A89" s="54" t="s">
        <v>1</v>
      </c>
      <c r="B89" s="57"/>
      <c r="C89" s="62"/>
      <c r="D89" s="60"/>
      <c r="E89" s="61"/>
    </row>
    <row r="90" spans="1:5" ht="39.950000000000003" customHeight="1" thickBot="1" x14ac:dyDescent="0.25">
      <c r="A90" s="31" t="s">
        <v>11</v>
      </c>
      <c r="B90" s="49"/>
      <c r="C90" s="49"/>
      <c r="D90" s="32"/>
      <c r="E90" s="1" t="s">
        <v>2</v>
      </c>
    </row>
    <row r="91" spans="1:5" ht="20.100000000000001" customHeight="1" x14ac:dyDescent="0.2">
      <c r="A91" s="33" t="s">
        <v>47</v>
      </c>
      <c r="B91" s="50"/>
      <c r="C91" s="50"/>
      <c r="D91" s="34"/>
      <c r="E91" s="2"/>
    </row>
    <row r="92" spans="1:5" ht="20.100000000000001" customHeight="1" x14ac:dyDescent="0.2">
      <c r="A92" s="25" t="s">
        <v>52</v>
      </c>
      <c r="B92" s="51"/>
      <c r="C92" s="51"/>
      <c r="D92" s="26"/>
      <c r="E92" s="3"/>
    </row>
    <row r="93" spans="1:5" ht="20.100000000000001" customHeight="1" x14ac:dyDescent="0.2">
      <c r="A93" s="25" t="s">
        <v>53</v>
      </c>
      <c r="B93" s="51"/>
      <c r="C93" s="51"/>
      <c r="D93" s="26"/>
      <c r="E93" s="3"/>
    </row>
    <row r="94" spans="1:5" ht="20.100000000000001" customHeight="1" x14ac:dyDescent="0.2">
      <c r="A94" s="25" t="s">
        <v>48</v>
      </c>
      <c r="B94" s="51"/>
      <c r="C94" s="51"/>
      <c r="D94" s="26"/>
      <c r="E94" s="3"/>
    </row>
    <row r="95" spans="1:5" ht="39.950000000000003" customHeight="1" x14ac:dyDescent="0.2">
      <c r="A95" s="25" t="s">
        <v>51</v>
      </c>
      <c r="B95" s="51"/>
      <c r="C95" s="51"/>
      <c r="D95" s="26"/>
      <c r="E95" s="3"/>
    </row>
    <row r="96" spans="1:5" ht="20.100000000000001" customHeight="1" x14ac:dyDescent="0.2">
      <c r="A96" s="25" t="s">
        <v>49</v>
      </c>
      <c r="B96" s="51"/>
      <c r="C96" s="51"/>
      <c r="D96" s="26"/>
      <c r="E96" s="3"/>
    </row>
    <row r="97" spans="1:5" ht="20.100000000000001" customHeight="1" x14ac:dyDescent="0.2">
      <c r="A97" s="25" t="s">
        <v>50</v>
      </c>
      <c r="B97" s="51"/>
      <c r="C97" s="51"/>
      <c r="D97" s="26"/>
      <c r="E97" s="3"/>
    </row>
    <row r="98" spans="1:5" ht="20.100000000000001" customHeight="1" x14ac:dyDescent="0.2">
      <c r="A98" s="25" t="s">
        <v>86</v>
      </c>
      <c r="B98" s="51"/>
      <c r="C98" s="51"/>
      <c r="D98" s="26"/>
      <c r="E98" s="3"/>
    </row>
    <row r="99" spans="1:5" ht="20.100000000000001" customHeight="1" x14ac:dyDescent="0.2">
      <c r="A99" s="25" t="s">
        <v>8</v>
      </c>
      <c r="B99" s="51"/>
      <c r="C99" s="51"/>
      <c r="D99" s="26"/>
      <c r="E99" s="3"/>
    </row>
    <row r="100" spans="1:5" s="75" customFormat="1" ht="20.100000000000001" customHeight="1" x14ac:dyDescent="0.2">
      <c r="A100" s="25" t="s">
        <v>78</v>
      </c>
      <c r="B100" s="51"/>
      <c r="C100" s="51"/>
      <c r="D100" s="26"/>
      <c r="E100" s="73"/>
    </row>
    <row r="101" spans="1:5" s="75" customFormat="1" ht="20.100000000000001" customHeight="1" x14ac:dyDescent="0.2">
      <c r="A101" s="35" t="s">
        <v>10</v>
      </c>
      <c r="B101" s="53"/>
      <c r="C101" s="53"/>
      <c r="D101" s="36"/>
      <c r="E101" s="73"/>
    </row>
    <row r="102" spans="1:5" s="74" customFormat="1" ht="20.100000000000001" customHeight="1" x14ac:dyDescent="0.2">
      <c r="A102" s="92" t="s">
        <v>87</v>
      </c>
      <c r="B102" s="93" t="s">
        <v>88</v>
      </c>
      <c r="C102" s="93"/>
      <c r="D102" s="94"/>
      <c r="E102" s="73"/>
    </row>
    <row r="103" spans="1:5" s="74" customFormat="1" ht="20.100000000000001" customHeight="1" x14ac:dyDescent="0.2">
      <c r="A103" s="86"/>
      <c r="B103" s="87" t="s">
        <v>89</v>
      </c>
      <c r="C103" s="87"/>
      <c r="D103" s="88"/>
      <c r="E103" s="73"/>
    </row>
    <row r="104" spans="1:5" s="74" customFormat="1" ht="20.100000000000001" customHeight="1" x14ac:dyDescent="0.2">
      <c r="A104" s="86"/>
      <c r="B104" s="87" t="s">
        <v>90</v>
      </c>
      <c r="C104" s="87"/>
      <c r="D104" s="88"/>
      <c r="E104" s="73"/>
    </row>
    <row r="105" spans="1:5" s="74" customFormat="1" ht="20.100000000000001" customHeight="1" x14ac:dyDescent="0.2">
      <c r="A105" s="86"/>
      <c r="B105" s="87" t="s">
        <v>91</v>
      </c>
      <c r="C105" s="87"/>
      <c r="D105" s="88"/>
      <c r="E105" s="73"/>
    </row>
    <row r="106" spans="1:5" s="74" customFormat="1" ht="20.100000000000001" customHeight="1" x14ac:dyDescent="0.2">
      <c r="A106" s="86"/>
      <c r="B106" s="87" t="s">
        <v>92</v>
      </c>
      <c r="C106" s="87"/>
      <c r="D106" s="88"/>
      <c r="E106" s="73"/>
    </row>
    <row r="107" spans="1:5" s="74" customFormat="1" ht="20.100000000000001" customHeight="1" x14ac:dyDescent="0.2">
      <c r="A107" s="86"/>
      <c r="B107" s="87" t="s">
        <v>93</v>
      </c>
      <c r="C107" s="87"/>
      <c r="D107" s="88"/>
      <c r="E107" s="73"/>
    </row>
    <row r="108" spans="1:5" ht="20.100000000000001" customHeight="1" x14ac:dyDescent="0.2">
      <c r="A108" s="86"/>
      <c r="B108" s="87" t="s">
        <v>94</v>
      </c>
      <c r="C108" s="87"/>
      <c r="D108" s="88"/>
      <c r="E108" s="73"/>
    </row>
    <row r="109" spans="1:5" ht="20.100000000000001" customHeight="1" x14ac:dyDescent="0.2">
      <c r="A109" s="86"/>
      <c r="B109" s="87" t="s">
        <v>95</v>
      </c>
      <c r="C109" s="87"/>
      <c r="D109" s="88"/>
      <c r="E109" s="73"/>
    </row>
    <row r="110" spans="1:5" ht="20.100000000000001" customHeight="1" x14ac:dyDescent="0.2">
      <c r="A110" s="86"/>
      <c r="B110" s="87" t="s">
        <v>96</v>
      </c>
      <c r="C110" s="87"/>
      <c r="D110" s="88"/>
      <c r="E110" s="73"/>
    </row>
    <row r="111" spans="1:5" ht="20.100000000000001" customHeight="1" x14ac:dyDescent="0.2">
      <c r="A111" s="86"/>
      <c r="B111" s="87" t="s">
        <v>97</v>
      </c>
      <c r="C111" s="87"/>
      <c r="D111" s="88"/>
      <c r="E111" s="73"/>
    </row>
    <row r="112" spans="1:5" ht="20.100000000000001" customHeight="1" thickBot="1" x14ac:dyDescent="0.25">
      <c r="A112" s="89"/>
      <c r="B112" s="90" t="s">
        <v>98</v>
      </c>
      <c r="C112" s="90"/>
      <c r="D112" s="91"/>
      <c r="E112" s="4"/>
    </row>
  </sheetData>
  <mergeCells count="119">
    <mergeCell ref="B105:D105"/>
    <mergeCell ref="B106:D106"/>
    <mergeCell ref="B107:D107"/>
    <mergeCell ref="B108:D108"/>
    <mergeCell ref="B109:D109"/>
    <mergeCell ref="B110:D110"/>
    <mergeCell ref="B111:D111"/>
    <mergeCell ref="B112:D112"/>
    <mergeCell ref="A100:D100"/>
    <mergeCell ref="A101:D101"/>
    <mergeCell ref="B102:D102"/>
    <mergeCell ref="B103:D103"/>
    <mergeCell ref="B104:D104"/>
    <mergeCell ref="A93:D93"/>
    <mergeCell ref="A45:D45"/>
    <mergeCell ref="A41:D41"/>
    <mergeCell ref="A63:D63"/>
    <mergeCell ref="A64:E64"/>
    <mergeCell ref="A76:E76"/>
    <mergeCell ref="A87:E87"/>
    <mergeCell ref="A71:D71"/>
    <mergeCell ref="A80:D80"/>
    <mergeCell ref="A82:D82"/>
    <mergeCell ref="A84:D84"/>
    <mergeCell ref="A85:D85"/>
    <mergeCell ref="A86:D86"/>
    <mergeCell ref="A97:D97"/>
    <mergeCell ref="A98:D98"/>
    <mergeCell ref="A99:D99"/>
    <mergeCell ref="A94:D94"/>
    <mergeCell ref="A95:D95"/>
    <mergeCell ref="A96:D96"/>
    <mergeCell ref="A89:B89"/>
    <mergeCell ref="C89:E89"/>
    <mergeCell ref="A90:D90"/>
    <mergeCell ref="A91:D91"/>
    <mergeCell ref="A92:D92"/>
    <mergeCell ref="D77:E77"/>
    <mergeCell ref="A78:B78"/>
    <mergeCell ref="C78:E78"/>
    <mergeCell ref="A79:D79"/>
    <mergeCell ref="D88:E88"/>
    <mergeCell ref="A81:D81"/>
    <mergeCell ref="A83:D83"/>
    <mergeCell ref="D37:E37"/>
    <mergeCell ref="A38:B38"/>
    <mergeCell ref="C38:E38"/>
    <mergeCell ref="D53:E53"/>
    <mergeCell ref="A54:B54"/>
    <mergeCell ref="C54:E54"/>
    <mergeCell ref="A8:B8"/>
    <mergeCell ref="C8:E8"/>
    <mergeCell ref="A24:B24"/>
    <mergeCell ref="C24:E24"/>
    <mergeCell ref="A17:D17"/>
    <mergeCell ref="A22:E22"/>
    <mergeCell ref="A15:D15"/>
    <mergeCell ref="A16:D16"/>
    <mergeCell ref="A19:D19"/>
    <mergeCell ref="A20:D20"/>
    <mergeCell ref="A21:D21"/>
    <mergeCell ref="A33:D33"/>
    <mergeCell ref="A34:D34"/>
    <mergeCell ref="A35:D35"/>
    <mergeCell ref="A26:D26"/>
    <mergeCell ref="A27:D27"/>
    <mergeCell ref="A28:D28"/>
    <mergeCell ref="A29:D29"/>
    <mergeCell ref="A30:D30"/>
    <mergeCell ref="A32:D32"/>
    <mergeCell ref="A31:D31"/>
    <mergeCell ref="A1:E1"/>
    <mergeCell ref="A2:E2"/>
    <mergeCell ref="A25:D25"/>
    <mergeCell ref="D23:E23"/>
    <mergeCell ref="A4:E4"/>
    <mergeCell ref="A5:E5"/>
    <mergeCell ref="A3:E3"/>
    <mergeCell ref="A18:D18"/>
    <mergeCell ref="D7:E7"/>
    <mergeCell ref="A9:D9"/>
    <mergeCell ref="A10:D10"/>
    <mergeCell ref="A11:D11"/>
    <mergeCell ref="A12:D12"/>
    <mergeCell ref="A13:D13"/>
    <mergeCell ref="A14:D14"/>
    <mergeCell ref="A48:D48"/>
    <mergeCell ref="A49:D49"/>
    <mergeCell ref="A50:D50"/>
    <mergeCell ref="A39:D39"/>
    <mergeCell ref="A40:D40"/>
    <mergeCell ref="A42:D42"/>
    <mergeCell ref="A43:D43"/>
    <mergeCell ref="A44:D44"/>
    <mergeCell ref="A67:D67"/>
    <mergeCell ref="A68:D68"/>
    <mergeCell ref="A69:D69"/>
    <mergeCell ref="A70:D70"/>
    <mergeCell ref="A60:D60"/>
    <mergeCell ref="A61:D61"/>
    <mergeCell ref="A62:D62"/>
    <mergeCell ref="D65:E65"/>
    <mergeCell ref="A66:B66"/>
    <mergeCell ref="C66:E66"/>
    <mergeCell ref="A57:D57"/>
    <mergeCell ref="A58:D58"/>
    <mergeCell ref="A59:D59"/>
    <mergeCell ref="A73:D73"/>
    <mergeCell ref="A74:D74"/>
    <mergeCell ref="A75:D75"/>
    <mergeCell ref="A6:E6"/>
    <mergeCell ref="A72:D72"/>
    <mergeCell ref="A51:D51"/>
    <mergeCell ref="A36:E36"/>
    <mergeCell ref="A52:E52"/>
    <mergeCell ref="A55:D55"/>
    <mergeCell ref="A56:D56"/>
    <mergeCell ref="A46:D46"/>
    <mergeCell ref="A47:D47"/>
  </mergeCells>
  <pageMargins left="0.31496062992125984" right="0.31496062992125984" top="0.59055118110236227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G10" sqref="G10"/>
    </sheetView>
  </sheetViews>
  <sheetFormatPr defaultRowHeight="15" x14ac:dyDescent="0.2"/>
  <cols>
    <col min="1" max="1" width="32.88671875" customWidth="1"/>
    <col min="2" max="5" width="16.77734375" customWidth="1"/>
  </cols>
  <sheetData>
    <row r="1" spans="1:6" ht="18" x14ac:dyDescent="0.2">
      <c r="A1" s="48" t="s">
        <v>17</v>
      </c>
      <c r="B1" s="48"/>
      <c r="C1" s="48"/>
      <c r="D1" s="48"/>
      <c r="E1" s="48"/>
      <c r="F1" s="21"/>
    </row>
    <row r="2" spans="1:6" x14ac:dyDescent="0.2">
      <c r="A2" s="7"/>
      <c r="B2" s="8"/>
      <c r="C2" s="8"/>
      <c r="D2" s="8"/>
      <c r="E2" s="8"/>
    </row>
    <row r="3" spans="1:6" x14ac:dyDescent="0.2">
      <c r="A3" s="47" t="s">
        <v>18</v>
      </c>
      <c r="B3" s="47"/>
      <c r="C3" s="47"/>
      <c r="D3" s="9"/>
      <c r="E3" s="8"/>
    </row>
    <row r="4" spans="1:6" ht="15.75" thickBot="1" x14ac:dyDescent="0.25">
      <c r="A4" s="9"/>
      <c r="B4" s="9"/>
      <c r="C4" s="9"/>
      <c r="D4" s="9"/>
      <c r="E4" s="8"/>
    </row>
    <row r="5" spans="1:6" ht="57.75" customHeight="1" thickBot="1" x14ac:dyDescent="0.25">
      <c r="A5" s="79" t="s">
        <v>19</v>
      </c>
      <c r="B5" s="76" t="s">
        <v>20</v>
      </c>
      <c r="C5" s="76" t="s">
        <v>21</v>
      </c>
      <c r="D5" s="10" t="s">
        <v>22</v>
      </c>
      <c r="E5" s="11" t="s">
        <v>23</v>
      </c>
    </row>
    <row r="6" spans="1:6" ht="30" customHeight="1" thickTop="1" x14ac:dyDescent="0.2">
      <c r="A6" s="80" t="str">
        <f>'Požadované tech. specifikace'!B7</f>
        <v>Notebook</v>
      </c>
      <c r="B6" s="22"/>
      <c r="C6" s="81">
        <f>'Požadované tech. specifikace'!D7</f>
        <v>2</v>
      </c>
      <c r="D6" s="23"/>
      <c r="E6" s="24">
        <f t="shared" ref="E6:E7" si="0">(B6*C6*(1+(D6/100)))</f>
        <v>0</v>
      </c>
    </row>
    <row r="7" spans="1:6" ht="30" customHeight="1" x14ac:dyDescent="0.2">
      <c r="A7" s="82" t="str">
        <f>'Požadované tech. specifikace'!B23</f>
        <v>Tablet</v>
      </c>
      <c r="B7" s="18"/>
      <c r="C7" s="83">
        <f>'Požadované tech. specifikace'!D23</f>
        <v>2</v>
      </c>
      <c r="D7" s="19"/>
      <c r="E7" s="20">
        <f t="shared" si="0"/>
        <v>0</v>
      </c>
    </row>
    <row r="8" spans="1:6" ht="30" customHeight="1" x14ac:dyDescent="0.2">
      <c r="A8" s="84" t="str">
        <f>'Požadované tech. specifikace'!B37</f>
        <v>3D tiskárna I</v>
      </c>
      <c r="B8" s="15"/>
      <c r="C8" s="77">
        <f>'Požadované tech. specifikace'!D37</f>
        <v>7</v>
      </c>
      <c r="D8" s="16"/>
      <c r="E8" s="17">
        <f t="shared" ref="E8:E12" si="1">(B8*C8*(1+(D8/100)))</f>
        <v>0</v>
      </c>
    </row>
    <row r="9" spans="1:6" ht="30" customHeight="1" x14ac:dyDescent="0.2">
      <c r="A9" s="84" t="str">
        <f>'Požadované tech. specifikace'!B53</f>
        <v>3D tiskárna II</v>
      </c>
      <c r="B9" s="15"/>
      <c r="C9" s="77">
        <f>'Požadované tech. specifikace'!D53</f>
        <v>5</v>
      </c>
      <c r="D9" s="16"/>
      <c r="E9" s="17">
        <f t="shared" si="1"/>
        <v>0</v>
      </c>
    </row>
    <row r="10" spans="1:6" ht="30" customHeight="1" x14ac:dyDescent="0.2">
      <c r="A10" s="82" t="str">
        <f>'Požadované tech. specifikace'!B65</f>
        <v>Set pro virtuální realitu</v>
      </c>
      <c r="B10" s="18"/>
      <c r="C10" s="83">
        <f>'Požadované tech. specifikace'!D65</f>
        <v>2</v>
      </c>
      <c r="D10" s="19"/>
      <c r="E10" s="17">
        <f t="shared" si="1"/>
        <v>0</v>
      </c>
    </row>
    <row r="11" spans="1:6" ht="30" customHeight="1" x14ac:dyDescent="0.2">
      <c r="A11" s="82" t="str">
        <f>'Požadované tech. specifikace'!B77</f>
        <v>3D skener pro virtuální realitu</v>
      </c>
      <c r="B11" s="18"/>
      <c r="C11" s="83">
        <f>'Požadované tech. specifikace'!D77</f>
        <v>1</v>
      </c>
      <c r="D11" s="19"/>
      <c r="E11" s="17">
        <f t="shared" si="1"/>
        <v>0</v>
      </c>
    </row>
    <row r="12" spans="1:6" ht="30" customHeight="1" thickBot="1" x14ac:dyDescent="0.25">
      <c r="A12" s="85" t="str">
        <f>'Požadované tech. specifikace'!B88</f>
        <v>PC pro virtuální relitu s příslušenstvím</v>
      </c>
      <c r="B12" s="12"/>
      <c r="C12" s="78">
        <f>'Požadované tech. specifikace'!D88</f>
        <v>2</v>
      </c>
      <c r="D12" s="13"/>
      <c r="E12" s="14">
        <f t="shared" si="1"/>
        <v>0</v>
      </c>
    </row>
    <row r="13" spans="1:6" ht="39.950000000000003" customHeight="1" thickBot="1" x14ac:dyDescent="0.25">
      <c r="A13" s="95" t="s">
        <v>24</v>
      </c>
      <c r="B13" s="43"/>
      <c r="C13" s="44"/>
      <c r="D13" s="45">
        <f>B6*C6+B7*C7+B8*C8+B9*C9+B12*C12</f>
        <v>0</v>
      </c>
      <c r="E13" s="46"/>
    </row>
    <row r="14" spans="1:6" ht="39.950000000000003" customHeight="1" thickBot="1" x14ac:dyDescent="0.25">
      <c r="A14" s="95" t="s">
        <v>25</v>
      </c>
      <c r="B14" s="43"/>
      <c r="C14" s="44"/>
      <c r="D14" s="45">
        <f>SUM(E6:E7,E8:E12)</f>
        <v>0</v>
      </c>
      <c r="E14" s="46"/>
    </row>
  </sheetData>
  <mergeCells count="6">
    <mergeCell ref="A14:C14"/>
    <mergeCell ref="D14:E14"/>
    <mergeCell ref="A3:C3"/>
    <mergeCell ref="A1:E1"/>
    <mergeCell ref="A13:C13"/>
    <mergeCell ref="D13:E13"/>
  </mergeCells>
  <pageMargins left="0.7" right="0.7" top="0.78740157499999996" bottom="0.78740157499999996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F216674877E6498C8074C853B33387" ma:contentTypeVersion="15" ma:contentTypeDescription="Vytvoří nový dokument" ma:contentTypeScope="" ma:versionID="d8db50f6cfff91a58f41ce80d0d0374d">
  <xsd:schema xmlns:xsd="http://www.w3.org/2001/XMLSchema" xmlns:xs="http://www.w3.org/2001/XMLSchema" xmlns:p="http://schemas.microsoft.com/office/2006/metadata/properties" xmlns:ns3="cf8bb5f8-a511-48fa-8af4-7ad8f93db541" xmlns:ns4="98f7a3c9-c4d7-409d-9095-ed610060110e" targetNamespace="http://schemas.microsoft.com/office/2006/metadata/properties" ma:root="true" ma:fieldsID="66609a3de52ddc220562596f723484c9" ns3:_="" ns4:_="">
    <xsd:import namespace="cf8bb5f8-a511-48fa-8af4-7ad8f93db541"/>
    <xsd:import namespace="98f7a3c9-c4d7-409d-9095-ed610060110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8bb5f8-a511-48fa-8af4-7ad8f93db5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f7a3c9-c4d7-409d-9095-ed610060110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f8bb5f8-a511-48fa-8af4-7ad8f93db541" xsi:nil="true"/>
  </documentManagement>
</p:properties>
</file>

<file path=customXml/itemProps1.xml><?xml version="1.0" encoding="utf-8"?>
<ds:datastoreItem xmlns:ds="http://schemas.openxmlformats.org/officeDocument/2006/customXml" ds:itemID="{A7F5A24E-1027-48EF-BD03-554D25CA02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8bb5f8-a511-48fa-8af4-7ad8f93db541"/>
    <ds:schemaRef ds:uri="98f7a3c9-c4d7-409d-9095-ed61006011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AB21DB-184B-4D04-933C-18FDEC8A49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01E6E1-386E-4D02-A8B6-1C084167635A}">
  <ds:schemaRefs>
    <ds:schemaRef ds:uri="cf8bb5f8-a511-48fa-8af4-7ad8f93db541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98f7a3c9-c4d7-409d-9095-ed610060110e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Požadované tech. specifikace</vt:lpstr>
      <vt:lpstr>Nabídková cena - položkový roz.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PPMO-V</dc:creator>
  <cp:lastModifiedBy>Vavřiňák Petr</cp:lastModifiedBy>
  <cp:lastPrinted>2023-11-10T11:25:04Z</cp:lastPrinted>
  <dcterms:created xsi:type="dcterms:W3CDTF">2022-11-06T20:12:01Z</dcterms:created>
  <dcterms:modified xsi:type="dcterms:W3CDTF">2023-11-10T11:26:01Z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0x010100BDF216674877E6498C8074C853B33387</vt:lpwstr>
  </property>
</Properties>
</file>